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32" yWindow="65524" windowWidth="6108" windowHeight="6276" activeTab="0"/>
  </bookViews>
  <sheets>
    <sheet name="UG_Degrees" sheetId="1" r:id="rId1"/>
  </sheets>
  <definedNames>
    <definedName name="page1">'UG_Degrees'!$B$1:$C$67</definedName>
    <definedName name="page2">'UG_Degrees'!$B$68:$C$106</definedName>
    <definedName name="_xlnm.Print_Area" localSheetId="0">'UG_Degrees'!$A$1:$I$108</definedName>
    <definedName name="_xlnm.Print_Titles" localSheetId="0">'UG_Degrees'!$1:$3</definedName>
  </definedNames>
  <calcPr fullCalcOnLoad="1"/>
</workbook>
</file>

<file path=xl/sharedStrings.xml><?xml version="1.0" encoding="utf-8"?>
<sst xmlns="http://schemas.openxmlformats.org/spreadsheetml/2006/main" count="113" uniqueCount="97">
  <si>
    <t>THE COLLEGE</t>
  </si>
  <si>
    <t>Arts &amp; Sciences</t>
  </si>
  <si>
    <t>Anthropology</t>
  </si>
  <si>
    <t>Art &amp; Art History</t>
  </si>
  <si>
    <t>Art History</t>
  </si>
  <si>
    <t>Studio Arts</t>
  </si>
  <si>
    <t>Biological Sciences</t>
  </si>
  <si>
    <t>Biochemistry</t>
  </si>
  <si>
    <t>Cell &amp; Development</t>
  </si>
  <si>
    <t>Ecology &amp; Evol Biol</t>
  </si>
  <si>
    <t>Microbiology</t>
  </si>
  <si>
    <t>Molecular Genetics</t>
  </si>
  <si>
    <t>Neuroscience</t>
  </si>
  <si>
    <t>Biology</t>
  </si>
  <si>
    <t>Brain &amp; Cognitive Science</t>
  </si>
  <si>
    <t>Chemistry</t>
  </si>
  <si>
    <t>Cognitive Science</t>
  </si>
  <si>
    <t>Computer Science</t>
  </si>
  <si>
    <t>Earth &amp; Environmental Sciences</t>
  </si>
  <si>
    <t>Environmental Sciences</t>
  </si>
  <si>
    <t>Environmental Studies</t>
  </si>
  <si>
    <t>Geological Sciences</t>
  </si>
  <si>
    <t>Economics</t>
  </si>
  <si>
    <t>English</t>
  </si>
  <si>
    <t>Health &amp; Society</t>
  </si>
  <si>
    <t>History</t>
  </si>
  <si>
    <t>Interdepartmental</t>
  </si>
  <si>
    <t>Linguistics</t>
  </si>
  <si>
    <t>Mathematics</t>
  </si>
  <si>
    <t>Applied Mathematics</t>
  </si>
  <si>
    <t>Mathematics-Statistics</t>
  </si>
  <si>
    <t>Modern Languages &amp; Cultures</t>
  </si>
  <si>
    <t>Comparative Literature</t>
  </si>
  <si>
    <t>French</t>
  </si>
  <si>
    <t>German</t>
  </si>
  <si>
    <t>Japanese</t>
  </si>
  <si>
    <t>Russian</t>
  </si>
  <si>
    <t>Spanish</t>
  </si>
  <si>
    <t>Music</t>
  </si>
  <si>
    <t>Philosophy</t>
  </si>
  <si>
    <t>Physics and Astronomy</t>
  </si>
  <si>
    <t>Physics</t>
  </si>
  <si>
    <t>Political Science</t>
  </si>
  <si>
    <t>Religion &amp; Classics</t>
  </si>
  <si>
    <t>Classics</t>
  </si>
  <si>
    <t>Russian Studies</t>
  </si>
  <si>
    <t>Statistics</t>
  </si>
  <si>
    <t>Women's Studies</t>
  </si>
  <si>
    <t>SUBTOTAL</t>
  </si>
  <si>
    <t>Chemical Engineering</t>
  </si>
  <si>
    <t>Electrical Engineering</t>
  </si>
  <si>
    <t>Engineering  Science</t>
  </si>
  <si>
    <t>Geomechanics</t>
  </si>
  <si>
    <t>Interdepartmental Engineering</t>
  </si>
  <si>
    <t>Mechanical Engineering</t>
  </si>
  <si>
    <t>Optics</t>
  </si>
  <si>
    <t>THE COLLEGE SUBTOTAL</t>
  </si>
  <si>
    <t>Eastman School of Music</t>
  </si>
  <si>
    <t>Applied Music</t>
  </si>
  <si>
    <t>Composition</t>
  </si>
  <si>
    <t>Jazz Studies &amp; Contemporary Media</t>
  </si>
  <si>
    <t>Music Education - General</t>
  </si>
  <si>
    <t>Music Education - Instrumental</t>
  </si>
  <si>
    <t>Music Theory</t>
  </si>
  <si>
    <t>School of Nursing</t>
  </si>
  <si>
    <t>TOTAL UNIVERSITY</t>
  </si>
  <si>
    <t>American Sign Language</t>
  </si>
  <si>
    <t>Biomedical Engineering</t>
  </si>
  <si>
    <t>Film and Media Studies</t>
  </si>
  <si>
    <t>Musical Arts</t>
  </si>
  <si>
    <t>Degrees Conferred - Undergraduate Majors Completed</t>
  </si>
  <si>
    <t>By School, Double Majors Counted Twice*</t>
  </si>
  <si>
    <t xml:space="preserve">*Totals on this table are greater than the total number of degrees conferred because double majors are reported here. </t>
  </si>
  <si>
    <t>The University awards the following Bachelor's Degrees:  BA, BS, BM</t>
  </si>
  <si>
    <t>Music Education - Vocal</t>
  </si>
  <si>
    <t>African &amp; African-American Studies</t>
  </si>
  <si>
    <t>Other: General Science, retroactive</t>
  </si>
  <si>
    <t>Electrical and Computer Engineering</t>
  </si>
  <si>
    <t>UNIVERSITY OF ROCHESTER</t>
  </si>
  <si>
    <t>2005-06</t>
  </si>
  <si>
    <t>-</t>
  </si>
  <si>
    <t>Biology-Geology</t>
  </si>
  <si>
    <t>Religion</t>
  </si>
  <si>
    <t>Psychology</t>
  </si>
  <si>
    <t>2006-07</t>
  </si>
  <si>
    <t>Jazz &amp; Contemporary Media Writing</t>
  </si>
  <si>
    <t>2007-08</t>
  </si>
  <si>
    <t>Financial Economics</t>
  </si>
  <si>
    <t>2008-09</t>
  </si>
  <si>
    <t>International Relations</t>
  </si>
  <si>
    <t>Hajim School of Engineering and Applied Sciences</t>
  </si>
  <si>
    <t>2009-10</t>
  </si>
  <si>
    <t>Archeology, Technology &amp; Hist. Structures</t>
  </si>
  <si>
    <t>Economics and Bus. Strategies</t>
  </si>
  <si>
    <t>2010-11</t>
  </si>
  <si>
    <t>Optical Engineering</t>
  </si>
  <si>
    <t>Source: IR Office Report from Student Information System  uat.proj11.fbk.n(dgugr2)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</si>
</sst>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double"/>
      <sz val="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10"/>
      <color indexed="13"/>
      <name val="Arial"/>
      <family val="2"/>
    </font>
    <font>
      <b/>
      <sz val="9"/>
      <color indexed="13"/>
      <name val="Arial"/>
      <family val="2"/>
    </font>
    <font>
      <sz val="9"/>
      <color indexed="13"/>
      <name val="Arial"/>
      <family val="0"/>
    </font>
    <font>
      <b/>
      <sz val="8"/>
      <color indexed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hair"/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7" fillId="0" borderId="0" xfId="0" applyFont="1" applyAlignment="1" quotePrefix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 quotePrefix="1">
      <alignment horizontal="left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 quotePrefix="1">
      <alignment horizontal="left" vertic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9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 quotePrefix="1">
      <alignment/>
    </xf>
    <xf numFmtId="41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41" fontId="7" fillId="0" borderId="9" xfId="0" applyNumberFormat="1" applyFont="1" applyBorder="1" applyAlignment="1">
      <alignment vertical="center"/>
    </xf>
    <xf numFmtId="41" fontId="7" fillId="0" borderId="10" xfId="0" applyNumberFormat="1" applyFont="1" applyBorder="1" applyAlignment="1">
      <alignment vertical="center"/>
    </xf>
    <xf numFmtId="41" fontId="7" fillId="0" borderId="11" xfId="0" applyNumberFormat="1" applyFont="1" applyBorder="1" applyAlignment="1">
      <alignment vertical="center"/>
    </xf>
    <xf numFmtId="41" fontId="7" fillId="0" borderId="12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13" xfId="0" applyNumberFormat="1" applyFont="1" applyBorder="1" applyAlignment="1">
      <alignment vertical="center"/>
    </xf>
    <xf numFmtId="41" fontId="7" fillId="2" borderId="14" xfId="0" applyNumberFormat="1" applyFont="1" applyFill="1" applyBorder="1" applyAlignment="1">
      <alignment vertical="center"/>
    </xf>
    <xf numFmtId="41" fontId="7" fillId="0" borderId="15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vertical="center"/>
    </xf>
    <xf numFmtId="41" fontId="7" fillId="0" borderId="16" xfId="0" applyNumberFormat="1" applyFont="1" applyBorder="1" applyAlignment="1">
      <alignment vertical="center"/>
    </xf>
    <xf numFmtId="41" fontId="7" fillId="2" borderId="15" xfId="0" applyNumberFormat="1" applyFont="1" applyFill="1" applyBorder="1" applyAlignment="1">
      <alignment vertical="center"/>
    </xf>
    <xf numFmtId="41" fontId="7" fillId="0" borderId="14" xfId="0" applyNumberFormat="1" applyFont="1" applyBorder="1" applyAlignment="1">
      <alignment vertical="center"/>
    </xf>
    <xf numFmtId="41" fontId="7" fillId="0" borderId="17" xfId="0" applyNumberFormat="1" applyFont="1" applyBorder="1" applyAlignment="1">
      <alignment vertical="center"/>
    </xf>
    <xf numFmtId="41" fontId="7" fillId="0" borderId="18" xfId="0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9" xfId="0" applyNumberFormat="1" applyFont="1" applyBorder="1" applyAlignment="1">
      <alignment horizontal="right" vertical="center"/>
    </xf>
    <xf numFmtId="41" fontId="7" fillId="0" borderId="12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/>
    </xf>
    <xf numFmtId="0" fontId="13" fillId="3" borderId="0" xfId="0" applyFont="1" applyFill="1" applyAlignment="1">
      <alignment horizontal="left" vertical="center"/>
    </xf>
    <xf numFmtId="0" fontId="14" fillId="3" borderId="0" xfId="0" applyFont="1" applyFill="1" applyAlignment="1">
      <alignment/>
    </xf>
    <xf numFmtId="0" fontId="15" fillId="3" borderId="0" xfId="0" applyFont="1" applyFill="1" applyAlignment="1">
      <alignment horizontal="left" vertical="center"/>
    </xf>
    <xf numFmtId="0" fontId="14" fillId="3" borderId="19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4" fillId="3" borderId="0" xfId="0" applyFont="1" applyFill="1" applyAlignment="1">
      <alignment/>
    </xf>
    <xf numFmtId="0" fontId="17" fillId="3" borderId="0" xfId="0" applyFont="1" applyFill="1" applyAlignment="1">
      <alignment/>
    </xf>
    <xf numFmtId="0" fontId="17" fillId="3" borderId="0" xfId="0" applyFont="1" applyFill="1" applyBorder="1" applyAlignment="1">
      <alignment/>
    </xf>
    <xf numFmtId="0" fontId="14" fillId="3" borderId="19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6" fillId="3" borderId="20" xfId="0" applyFont="1" applyFill="1" applyBorder="1" applyAlignment="1" quotePrefix="1">
      <alignment horizontal="right" vertical="center"/>
    </xf>
    <xf numFmtId="0" fontId="16" fillId="3" borderId="21" xfId="0" applyFont="1" applyFill="1" applyBorder="1" applyAlignment="1" quotePrefix="1">
      <alignment horizontal="right" vertical="center"/>
    </xf>
    <xf numFmtId="0" fontId="13" fillId="3" borderId="22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vertical="center"/>
    </xf>
    <xf numFmtId="0" fontId="16" fillId="3" borderId="22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Alignment="1">
      <alignment/>
    </xf>
    <xf numFmtId="41" fontId="7" fillId="4" borderId="0" xfId="0" applyNumberFormat="1" applyFont="1" applyFill="1" applyBorder="1" applyAlignment="1">
      <alignment horizontal="right" vertical="center"/>
    </xf>
    <xf numFmtId="41" fontId="7" fillId="4" borderId="0" xfId="0" applyNumberFormat="1" applyFont="1" applyFill="1" applyBorder="1" applyAlignment="1">
      <alignment vertical="center"/>
    </xf>
    <xf numFmtId="0" fontId="0" fillId="4" borderId="0" xfId="0" applyFill="1" applyAlignment="1">
      <alignment/>
    </xf>
    <xf numFmtId="0" fontId="4" fillId="4" borderId="0" xfId="0" applyFont="1" applyFill="1" applyAlignment="1">
      <alignment vertical="center"/>
    </xf>
    <xf numFmtId="41" fontId="7" fillId="4" borderId="23" xfId="0" applyNumberFormat="1" applyFont="1" applyFill="1" applyBorder="1" applyAlignment="1">
      <alignment vertical="center"/>
    </xf>
    <xf numFmtId="41" fontId="7" fillId="4" borderId="11" xfId="0" applyNumberFormat="1" applyFont="1" applyFill="1" applyBorder="1" applyAlignment="1">
      <alignment vertical="center"/>
    </xf>
    <xf numFmtId="41" fontId="7" fillId="0" borderId="11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37" fontId="7" fillId="0" borderId="10" xfId="0" applyNumberFormat="1" applyFont="1" applyBorder="1" applyAlignment="1">
      <alignment vertical="center"/>
    </xf>
    <xf numFmtId="37" fontId="7" fillId="0" borderId="13" xfId="0" applyNumberFormat="1" applyFont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41" fontId="7" fillId="0" borderId="24" xfId="0" applyNumberFormat="1" applyFont="1" applyFill="1" applyBorder="1" applyAlignment="1">
      <alignment vertical="center"/>
    </xf>
    <xf numFmtId="41" fontId="7" fillId="0" borderId="25" xfId="0" applyNumberFormat="1" applyFont="1" applyFill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41" fontId="7" fillId="0" borderId="26" xfId="0" applyNumberFormat="1" applyFont="1" applyBorder="1" applyAlignment="1">
      <alignment vertical="center"/>
    </xf>
    <xf numFmtId="41" fontId="7" fillId="0" borderId="27" xfId="0" applyNumberFormat="1" applyFont="1" applyBorder="1" applyAlignment="1">
      <alignment vertical="center"/>
    </xf>
    <xf numFmtId="37" fontId="7" fillId="0" borderId="0" xfId="0" applyNumberFormat="1" applyFont="1" applyAlignment="1">
      <alignment/>
    </xf>
    <xf numFmtId="37" fontId="7" fillId="0" borderId="0" xfId="0" applyNumberFormat="1" applyFont="1" applyAlignment="1">
      <alignment horizontal="right"/>
    </xf>
    <xf numFmtId="37" fontId="7" fillId="0" borderId="0" xfId="0" applyNumberFormat="1" applyFont="1" applyBorder="1" applyAlignment="1">
      <alignment horizontal="right"/>
    </xf>
    <xf numFmtId="0" fontId="16" fillId="3" borderId="1" xfId="0" applyFont="1" applyFill="1" applyBorder="1" applyAlignment="1" quotePrefix="1">
      <alignment horizontal="right" vertical="center"/>
    </xf>
    <xf numFmtId="0" fontId="16" fillId="3" borderId="28" xfId="0" applyFont="1" applyFill="1" applyBorder="1" applyAlignment="1" quotePrefix="1">
      <alignment horizontal="right" vertical="center"/>
    </xf>
    <xf numFmtId="37" fontId="7" fillId="0" borderId="11" xfId="0" applyNumberFormat="1" applyFont="1" applyBorder="1" applyAlignment="1">
      <alignment horizontal="right" vertical="center"/>
    </xf>
    <xf numFmtId="37" fontId="7" fillId="0" borderId="0" xfId="0" applyNumberFormat="1" applyFont="1" applyBorder="1" applyAlignment="1">
      <alignment horizontal="right" vertical="center"/>
    </xf>
    <xf numFmtId="37" fontId="7" fillId="0" borderId="26" xfId="0" applyNumberFormat="1" applyFont="1" applyBorder="1" applyAlignment="1">
      <alignment horizontal="right" vertical="center"/>
    </xf>
    <xf numFmtId="0" fontId="18" fillId="3" borderId="0" xfId="0" applyFont="1" applyFill="1" applyAlignment="1">
      <alignment horizontal="left" vertical="center"/>
    </xf>
    <xf numFmtId="41" fontId="7" fillId="0" borderId="29" xfId="0" applyNumberFormat="1" applyFont="1" applyBorder="1" applyAlignment="1">
      <alignment/>
    </xf>
    <xf numFmtId="41" fontId="7" fillId="0" borderId="30" xfId="0" applyNumberFormat="1" applyFont="1" applyBorder="1" applyAlignment="1">
      <alignment vertical="center"/>
    </xf>
    <xf numFmtId="41" fontId="7" fillId="0" borderId="31" xfId="0" applyNumberFormat="1" applyFont="1" applyBorder="1" applyAlignment="1">
      <alignment/>
    </xf>
    <xf numFmtId="41" fontId="7" fillId="0" borderId="32" xfId="0" applyNumberFormat="1" applyFont="1" applyBorder="1" applyAlignment="1">
      <alignment vertical="center"/>
    </xf>
    <xf numFmtId="41" fontId="7" fillId="2" borderId="30" xfId="0" applyNumberFormat="1" applyFont="1" applyFill="1" applyBorder="1" applyAlignment="1">
      <alignment vertical="center"/>
    </xf>
    <xf numFmtId="37" fontId="7" fillId="0" borderId="9" xfId="0" applyNumberFormat="1" applyFont="1" applyBorder="1" applyAlignment="1">
      <alignment vertical="center"/>
    </xf>
    <xf numFmtId="37" fontId="7" fillId="0" borderId="12" xfId="0" applyNumberFormat="1" applyFont="1" applyBorder="1" applyAlignment="1">
      <alignment vertical="center"/>
    </xf>
    <xf numFmtId="37" fontId="7" fillId="0" borderId="11" xfId="0" applyNumberFormat="1" applyFont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41" fontId="7" fillId="0" borderId="33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I211"/>
  <sheetViews>
    <sheetView showGridLines="0" tabSelected="1" workbookViewId="0" topLeftCell="A11">
      <selection activeCell="K11" sqref="K11"/>
    </sheetView>
  </sheetViews>
  <sheetFormatPr defaultColWidth="9.83203125" defaultRowHeight="11.25"/>
  <cols>
    <col min="1" max="1" width="10.66015625" style="0" customWidth="1"/>
    <col min="2" max="2" width="28.5" style="0" customWidth="1"/>
    <col min="3" max="3" width="35.33203125" style="0" customWidth="1"/>
    <col min="4" max="4" width="11.83203125" style="0" hidden="1" customWidth="1"/>
    <col min="5" max="6" width="11.5" style="0" hidden="1" customWidth="1"/>
    <col min="7" max="9" width="11.5" style="0" customWidth="1"/>
  </cols>
  <sheetData>
    <row r="1" spans="1:9" ht="15" customHeight="1">
      <c r="A1" s="62" t="s">
        <v>78</v>
      </c>
      <c r="B1" s="62"/>
      <c r="C1" s="62"/>
      <c r="D1" s="63"/>
      <c r="E1" s="63"/>
      <c r="F1" s="63"/>
      <c r="G1" s="63"/>
      <c r="H1" s="63"/>
      <c r="I1" s="63"/>
    </row>
    <row r="2" spans="1:9" ht="12.75" customHeight="1">
      <c r="A2" s="62" t="s">
        <v>70</v>
      </c>
      <c r="B2" s="62"/>
      <c r="C2" s="62"/>
      <c r="D2" s="63"/>
      <c r="E2" s="63"/>
      <c r="F2" s="63"/>
      <c r="G2" s="63"/>
      <c r="H2" s="63"/>
      <c r="I2" s="63"/>
    </row>
    <row r="3" spans="1:9" ht="15" customHeight="1">
      <c r="A3" s="104" t="s">
        <v>71</v>
      </c>
      <c r="B3" s="64"/>
      <c r="C3" s="64"/>
      <c r="D3" s="63"/>
      <c r="E3" s="63"/>
      <c r="F3" s="63"/>
      <c r="G3" s="63"/>
      <c r="H3" s="63"/>
      <c r="I3" s="63"/>
    </row>
    <row r="4" spans="1:9" ht="10.5" customHeight="1" thickBot="1">
      <c r="A4" s="65"/>
      <c r="B4" s="65"/>
      <c r="C4" s="66"/>
      <c r="D4" s="99" t="s">
        <v>79</v>
      </c>
      <c r="E4" s="99" t="s">
        <v>84</v>
      </c>
      <c r="F4" s="99" t="s">
        <v>86</v>
      </c>
      <c r="G4" s="99" t="s">
        <v>88</v>
      </c>
      <c r="H4" s="99" t="s">
        <v>91</v>
      </c>
      <c r="I4" s="100" t="s">
        <v>94</v>
      </c>
    </row>
    <row r="5" spans="2:4" ht="12.75" customHeight="1" thickTop="1">
      <c r="B5" s="4" t="s">
        <v>0</v>
      </c>
      <c r="C5" s="2"/>
      <c r="D5" s="15"/>
    </row>
    <row r="6" spans="2:9" ht="10.5" customHeight="1">
      <c r="B6" s="67" t="s">
        <v>1</v>
      </c>
      <c r="C6" s="68"/>
      <c r="D6" s="70"/>
      <c r="E6" s="69"/>
      <c r="F6" s="69"/>
      <c r="G6" s="69"/>
      <c r="H6" s="69"/>
      <c r="I6" s="69"/>
    </row>
    <row r="7" spans="1:9" ht="12" customHeight="1">
      <c r="A7" s="37"/>
      <c r="B7" s="7" t="s">
        <v>75</v>
      </c>
      <c r="C7" s="5"/>
      <c r="D7" s="40">
        <v>3</v>
      </c>
      <c r="E7" s="39">
        <v>6</v>
      </c>
      <c r="F7" s="39">
        <v>7</v>
      </c>
      <c r="G7" s="39">
        <v>1</v>
      </c>
      <c r="H7" s="39">
        <v>4</v>
      </c>
      <c r="I7" s="39">
        <v>2</v>
      </c>
    </row>
    <row r="8" spans="2:9" s="18" customFormat="1" ht="12" customHeight="1">
      <c r="B8" s="7" t="s">
        <v>66</v>
      </c>
      <c r="C8" s="6"/>
      <c r="D8" s="40">
        <v>9</v>
      </c>
      <c r="E8" s="39">
        <v>5</v>
      </c>
      <c r="F8" s="39">
        <v>9</v>
      </c>
      <c r="G8" s="39">
        <v>7</v>
      </c>
      <c r="H8" s="39">
        <v>13</v>
      </c>
      <c r="I8" s="39">
        <v>8</v>
      </c>
    </row>
    <row r="9" spans="2:9" ht="12" customHeight="1">
      <c r="B9" s="6" t="s">
        <v>2</v>
      </c>
      <c r="C9" s="18"/>
      <c r="D9" s="40">
        <v>10</v>
      </c>
      <c r="E9" s="39">
        <v>12</v>
      </c>
      <c r="F9" s="39">
        <v>16</v>
      </c>
      <c r="G9" s="39">
        <v>22</v>
      </c>
      <c r="H9" s="39">
        <v>16</v>
      </c>
      <c r="I9" s="39">
        <v>20</v>
      </c>
    </row>
    <row r="10" spans="2:9" ht="12" customHeight="1">
      <c r="B10" s="6" t="s">
        <v>92</v>
      </c>
      <c r="C10" s="18"/>
      <c r="D10" s="40"/>
      <c r="E10" s="39"/>
      <c r="F10" s="39">
        <v>0</v>
      </c>
      <c r="G10" s="39">
        <v>0</v>
      </c>
      <c r="H10" s="39">
        <v>1</v>
      </c>
      <c r="I10" s="39">
        <v>3</v>
      </c>
    </row>
    <row r="11" spans="2:9" ht="12" customHeight="1">
      <c r="B11" s="78" t="s">
        <v>3</v>
      </c>
      <c r="C11" s="79"/>
      <c r="D11" s="80">
        <v>6</v>
      </c>
      <c r="E11" s="80">
        <v>14</v>
      </c>
      <c r="F11" s="80">
        <f>SUM(F12:F13)</f>
        <v>16</v>
      </c>
      <c r="G11" s="80">
        <f>SUM(G12:G13)</f>
        <v>21</v>
      </c>
      <c r="H11" s="80">
        <f>SUM(H12:H13)</f>
        <v>15</v>
      </c>
      <c r="I11" s="80">
        <f>SUM(I12:I13)</f>
        <v>26</v>
      </c>
    </row>
    <row r="12" spans="2:9" ht="12" customHeight="1">
      <c r="B12" s="16"/>
      <c r="C12" s="22" t="s">
        <v>4</v>
      </c>
      <c r="D12" s="41">
        <v>2</v>
      </c>
      <c r="E12" s="41">
        <v>6</v>
      </c>
      <c r="F12" s="41">
        <v>5</v>
      </c>
      <c r="G12" s="41">
        <v>10</v>
      </c>
      <c r="H12" s="41">
        <v>6</v>
      </c>
      <c r="I12" s="42">
        <v>9</v>
      </c>
    </row>
    <row r="13" spans="2:9" ht="12" customHeight="1">
      <c r="B13" s="16"/>
      <c r="C13" s="23" t="s">
        <v>5</v>
      </c>
      <c r="D13" s="43">
        <v>4</v>
      </c>
      <c r="E13" s="43">
        <v>8</v>
      </c>
      <c r="F13" s="43">
        <v>11</v>
      </c>
      <c r="G13" s="43">
        <v>11</v>
      </c>
      <c r="H13" s="43">
        <v>9</v>
      </c>
      <c r="I13" s="44">
        <v>17</v>
      </c>
    </row>
    <row r="14" spans="2:9" ht="12" customHeight="1">
      <c r="B14" s="78" t="s">
        <v>6</v>
      </c>
      <c r="C14" s="78"/>
      <c r="D14" s="81">
        <v>91</v>
      </c>
      <c r="E14" s="81">
        <v>124</v>
      </c>
      <c r="F14" s="81">
        <f>SUM(F15:F20)</f>
        <v>106</v>
      </c>
      <c r="G14" s="81">
        <f>SUM(G15:G20)</f>
        <v>115</v>
      </c>
      <c r="H14" s="81">
        <f>SUM(H15:H20)</f>
        <v>144</v>
      </c>
      <c r="I14" s="81">
        <f>SUM(I15:I20)</f>
        <v>163</v>
      </c>
    </row>
    <row r="15" spans="2:9" ht="12" customHeight="1">
      <c r="B15" s="2"/>
      <c r="C15" s="22" t="s">
        <v>7</v>
      </c>
      <c r="D15" s="41">
        <v>22</v>
      </c>
      <c r="E15" s="41">
        <v>28</v>
      </c>
      <c r="F15" s="41">
        <v>14</v>
      </c>
      <c r="G15" s="41">
        <v>25</v>
      </c>
      <c r="H15" s="41">
        <v>20</v>
      </c>
      <c r="I15" s="42">
        <v>26</v>
      </c>
    </row>
    <row r="16" spans="2:9" ht="12" customHeight="1">
      <c r="B16" s="2"/>
      <c r="C16" s="24" t="s">
        <v>8</v>
      </c>
      <c r="D16" s="45">
        <v>13</v>
      </c>
      <c r="E16" s="45">
        <v>24</v>
      </c>
      <c r="F16" s="45">
        <v>12</v>
      </c>
      <c r="G16" s="45">
        <v>5</v>
      </c>
      <c r="H16" s="45">
        <v>7</v>
      </c>
      <c r="I16" s="46">
        <v>14</v>
      </c>
    </row>
    <row r="17" spans="2:9" ht="12" customHeight="1">
      <c r="B17" s="2"/>
      <c r="C17" s="24" t="s">
        <v>9</v>
      </c>
      <c r="D17" s="45">
        <v>13</v>
      </c>
      <c r="E17" s="45">
        <v>12</v>
      </c>
      <c r="F17" s="45">
        <v>14</v>
      </c>
      <c r="G17" s="45">
        <v>13</v>
      </c>
      <c r="H17" s="45">
        <v>18</v>
      </c>
      <c r="I17" s="46">
        <v>25</v>
      </c>
    </row>
    <row r="18" spans="2:9" ht="12" customHeight="1">
      <c r="B18" s="2"/>
      <c r="C18" s="24" t="s">
        <v>10</v>
      </c>
      <c r="D18" s="45">
        <v>6</v>
      </c>
      <c r="E18" s="45">
        <v>7</v>
      </c>
      <c r="F18" s="45">
        <v>16</v>
      </c>
      <c r="G18" s="45">
        <v>23</v>
      </c>
      <c r="H18" s="45">
        <v>27</v>
      </c>
      <c r="I18" s="46">
        <v>33</v>
      </c>
    </row>
    <row r="19" spans="2:9" ht="12" customHeight="1">
      <c r="B19" s="2"/>
      <c r="C19" s="25" t="s">
        <v>11</v>
      </c>
      <c r="D19" s="45">
        <v>19</v>
      </c>
      <c r="E19" s="45">
        <v>18</v>
      </c>
      <c r="F19" s="45">
        <v>27</v>
      </c>
      <c r="G19" s="45">
        <v>22</v>
      </c>
      <c r="H19" s="45">
        <v>39</v>
      </c>
      <c r="I19" s="46">
        <v>19</v>
      </c>
    </row>
    <row r="20" spans="2:9" ht="12" customHeight="1">
      <c r="B20" s="2"/>
      <c r="C20" s="23" t="s">
        <v>12</v>
      </c>
      <c r="D20" s="43">
        <v>18</v>
      </c>
      <c r="E20" s="43">
        <v>35</v>
      </c>
      <c r="F20" s="43">
        <v>23</v>
      </c>
      <c r="G20" s="43">
        <v>27</v>
      </c>
      <c r="H20" s="43">
        <v>33</v>
      </c>
      <c r="I20" s="44">
        <v>46</v>
      </c>
    </row>
    <row r="21" spans="2:9" ht="12" customHeight="1">
      <c r="B21" s="7" t="s">
        <v>13</v>
      </c>
      <c r="C21" s="18"/>
      <c r="D21" s="40">
        <v>53</v>
      </c>
      <c r="E21" s="39">
        <v>51</v>
      </c>
      <c r="F21" s="39">
        <v>66</v>
      </c>
      <c r="G21" s="39">
        <v>63</v>
      </c>
      <c r="H21" s="39">
        <v>62</v>
      </c>
      <c r="I21" s="39">
        <v>55</v>
      </c>
    </row>
    <row r="22" spans="2:9" ht="12" customHeight="1">
      <c r="B22" s="16" t="s">
        <v>14</v>
      </c>
      <c r="D22" s="40">
        <v>35</v>
      </c>
      <c r="E22" s="39">
        <v>34</v>
      </c>
      <c r="F22" s="39">
        <v>38</v>
      </c>
      <c r="G22" s="39">
        <v>41</v>
      </c>
      <c r="H22" s="39">
        <v>40</v>
      </c>
      <c r="I22" s="39">
        <v>40</v>
      </c>
    </row>
    <row r="23" spans="2:9" ht="12" customHeight="1">
      <c r="B23" s="16" t="s">
        <v>15</v>
      </c>
      <c r="D23" s="40">
        <v>23</v>
      </c>
      <c r="E23" s="39">
        <v>18</v>
      </c>
      <c r="F23" s="39">
        <v>25</v>
      </c>
      <c r="G23" s="39">
        <v>33</v>
      </c>
      <c r="H23" s="39">
        <v>28</v>
      </c>
      <c r="I23" s="39">
        <v>22</v>
      </c>
    </row>
    <row r="24" spans="2:9" ht="12" customHeight="1" hidden="1">
      <c r="B24" s="16" t="s">
        <v>16</v>
      </c>
      <c r="D24" s="40"/>
      <c r="E24" s="39"/>
      <c r="F24" s="39"/>
      <c r="G24" s="39"/>
      <c r="H24" s="39"/>
      <c r="I24" s="39"/>
    </row>
    <row r="25" spans="2:9" ht="12" customHeight="1">
      <c r="B25" s="17" t="s">
        <v>17</v>
      </c>
      <c r="D25" s="40">
        <v>28</v>
      </c>
      <c r="E25" s="39">
        <v>25</v>
      </c>
      <c r="F25" s="39">
        <v>27</v>
      </c>
      <c r="G25" s="39">
        <v>18</v>
      </c>
      <c r="H25" s="39">
        <v>20</v>
      </c>
      <c r="I25" s="39"/>
    </row>
    <row r="26" spans="2:9" ht="12" customHeight="1">
      <c r="B26" s="78" t="s">
        <v>18</v>
      </c>
      <c r="C26" s="82"/>
      <c r="D26" s="81">
        <v>9</v>
      </c>
      <c r="E26" s="81">
        <v>11</v>
      </c>
      <c r="F26" s="81">
        <f>SUM(F27:F30)</f>
        <v>15</v>
      </c>
      <c r="G26" s="81">
        <f>SUM(G27:G30)</f>
        <v>8</v>
      </c>
      <c r="H26" s="81">
        <f>SUM(H27:H30)</f>
        <v>12</v>
      </c>
      <c r="I26" s="81">
        <f>SUM(I27:I30)</f>
        <v>19</v>
      </c>
    </row>
    <row r="27" spans="2:9" ht="12" customHeight="1">
      <c r="B27" s="16"/>
      <c r="C27" s="26" t="s">
        <v>81</v>
      </c>
      <c r="D27" s="59">
        <v>1</v>
      </c>
      <c r="E27" s="41">
        <v>1</v>
      </c>
      <c r="F27" s="110">
        <v>0</v>
      </c>
      <c r="G27" s="110">
        <v>0</v>
      </c>
      <c r="H27" s="110">
        <v>0</v>
      </c>
      <c r="I27" s="88">
        <v>0</v>
      </c>
    </row>
    <row r="28" spans="2:9" ht="12" customHeight="1">
      <c r="B28" s="16"/>
      <c r="C28" s="27" t="s">
        <v>19</v>
      </c>
      <c r="D28" s="45">
        <v>2</v>
      </c>
      <c r="E28" s="45">
        <v>2</v>
      </c>
      <c r="F28" s="45">
        <v>5</v>
      </c>
      <c r="G28" s="45">
        <v>6</v>
      </c>
      <c r="H28" s="45">
        <v>2</v>
      </c>
      <c r="I28" s="46">
        <v>4</v>
      </c>
    </row>
    <row r="29" spans="2:9" ht="12" customHeight="1">
      <c r="B29" s="16"/>
      <c r="C29" s="27" t="s">
        <v>20</v>
      </c>
      <c r="D29" s="102">
        <v>0</v>
      </c>
      <c r="E29" s="87">
        <v>3</v>
      </c>
      <c r="F29" s="102">
        <v>0</v>
      </c>
      <c r="G29" s="102">
        <v>2</v>
      </c>
      <c r="H29" s="102">
        <v>4</v>
      </c>
      <c r="I29" s="89">
        <v>5</v>
      </c>
    </row>
    <row r="30" spans="2:9" ht="12" customHeight="1">
      <c r="B30" s="17"/>
      <c r="C30" s="28" t="s">
        <v>21</v>
      </c>
      <c r="D30" s="43">
        <v>6</v>
      </c>
      <c r="E30" s="43">
        <v>5</v>
      </c>
      <c r="F30" s="43">
        <v>10</v>
      </c>
      <c r="G30" s="112">
        <v>0</v>
      </c>
      <c r="H30" s="112">
        <v>6</v>
      </c>
      <c r="I30" s="111">
        <v>10</v>
      </c>
    </row>
    <row r="31" spans="2:9" ht="12" customHeight="1">
      <c r="B31" s="78" t="s">
        <v>22</v>
      </c>
      <c r="C31" s="78"/>
      <c r="D31" s="81">
        <f aca="true" t="shared" si="0" ref="D31:I31">SUM(D32:D34)</f>
        <v>131</v>
      </c>
      <c r="E31" s="81">
        <f t="shared" si="0"/>
        <v>112</v>
      </c>
      <c r="F31" s="81">
        <f t="shared" si="0"/>
        <v>98</v>
      </c>
      <c r="G31" s="81">
        <f t="shared" si="0"/>
        <v>121</v>
      </c>
      <c r="H31" s="81">
        <f t="shared" si="0"/>
        <v>151</v>
      </c>
      <c r="I31" s="81">
        <f t="shared" si="0"/>
        <v>161</v>
      </c>
    </row>
    <row r="32" spans="2:9" ht="12" customHeight="1">
      <c r="B32" s="57"/>
      <c r="C32" s="90" t="s">
        <v>22</v>
      </c>
      <c r="D32" s="91">
        <v>131</v>
      </c>
      <c r="E32" s="91">
        <v>108</v>
      </c>
      <c r="F32" s="91">
        <v>83</v>
      </c>
      <c r="G32" s="91">
        <v>67</v>
      </c>
      <c r="H32" s="91">
        <v>82</v>
      </c>
      <c r="I32" s="92">
        <v>86</v>
      </c>
    </row>
    <row r="33" spans="2:9" ht="12" customHeight="1">
      <c r="B33" s="57"/>
      <c r="C33" s="113" t="s">
        <v>93</v>
      </c>
      <c r="D33" s="58"/>
      <c r="E33" s="58"/>
      <c r="F33" s="58">
        <v>0</v>
      </c>
      <c r="G33" s="58">
        <v>0</v>
      </c>
      <c r="H33" s="58">
        <v>2</v>
      </c>
      <c r="I33" s="114">
        <v>8</v>
      </c>
    </row>
    <row r="34" spans="2:9" ht="12" customHeight="1">
      <c r="B34" s="16"/>
      <c r="C34" s="93" t="s">
        <v>87</v>
      </c>
      <c r="D34" s="103" t="s">
        <v>80</v>
      </c>
      <c r="E34" s="94">
        <v>4</v>
      </c>
      <c r="F34" s="94">
        <v>15</v>
      </c>
      <c r="G34" s="94">
        <v>54</v>
      </c>
      <c r="H34" s="94">
        <v>67</v>
      </c>
      <c r="I34" s="95">
        <v>67</v>
      </c>
    </row>
    <row r="35" spans="2:9" ht="12" customHeight="1">
      <c r="B35" s="16" t="s">
        <v>23</v>
      </c>
      <c r="C35" s="16"/>
      <c r="D35" s="45">
        <v>66</v>
      </c>
      <c r="E35" s="45">
        <v>64</v>
      </c>
      <c r="F35" s="45">
        <v>82</v>
      </c>
      <c r="G35" s="45">
        <v>72</v>
      </c>
      <c r="H35" s="45">
        <v>65</v>
      </c>
      <c r="I35" s="45">
        <v>59</v>
      </c>
    </row>
    <row r="36" spans="2:9" ht="12" customHeight="1">
      <c r="B36" s="57" t="s">
        <v>68</v>
      </c>
      <c r="C36" s="57"/>
      <c r="D36" s="58">
        <v>14</v>
      </c>
      <c r="E36" s="58">
        <v>10</v>
      </c>
      <c r="F36" s="58">
        <v>14</v>
      </c>
      <c r="G36" s="58">
        <v>10</v>
      </c>
      <c r="H36" s="58">
        <v>12</v>
      </c>
      <c r="I36" s="58">
        <v>10</v>
      </c>
    </row>
    <row r="37" spans="2:9" ht="12" customHeight="1">
      <c r="B37" s="16" t="s">
        <v>24</v>
      </c>
      <c r="D37" s="40">
        <v>23</v>
      </c>
      <c r="E37" s="39">
        <v>27</v>
      </c>
      <c r="F37" s="39">
        <v>18</v>
      </c>
      <c r="G37" s="39">
        <v>32</v>
      </c>
      <c r="H37" s="39">
        <v>31</v>
      </c>
      <c r="I37" s="39">
        <v>39</v>
      </c>
    </row>
    <row r="38" spans="2:9" ht="12" customHeight="1">
      <c r="B38" s="16" t="s">
        <v>25</v>
      </c>
      <c r="D38" s="40">
        <v>53</v>
      </c>
      <c r="E38" s="39">
        <v>48</v>
      </c>
      <c r="F38" s="39">
        <v>73</v>
      </c>
      <c r="G38" s="39">
        <v>52</v>
      </c>
      <c r="H38" s="39">
        <v>64</v>
      </c>
      <c r="I38" s="39">
        <v>51</v>
      </c>
    </row>
    <row r="39" spans="2:9" ht="12" customHeight="1">
      <c r="B39" s="16" t="s">
        <v>26</v>
      </c>
      <c r="D39" s="40">
        <v>15</v>
      </c>
      <c r="E39" s="39">
        <v>15</v>
      </c>
      <c r="F39" s="39">
        <v>14</v>
      </c>
      <c r="G39" s="39">
        <v>9</v>
      </c>
      <c r="H39" s="39">
        <v>15</v>
      </c>
      <c r="I39" s="39">
        <v>14</v>
      </c>
    </row>
    <row r="40" spans="2:9" ht="12" customHeight="1">
      <c r="B40" s="16" t="s">
        <v>89</v>
      </c>
      <c r="D40" s="40"/>
      <c r="E40" s="39">
        <v>0</v>
      </c>
      <c r="F40" s="39">
        <v>0</v>
      </c>
      <c r="G40" s="39">
        <v>1</v>
      </c>
      <c r="H40" s="39">
        <v>11</v>
      </c>
      <c r="I40" s="39">
        <v>36</v>
      </c>
    </row>
    <row r="41" spans="2:9" ht="12" customHeight="1">
      <c r="B41" s="16" t="s">
        <v>27</v>
      </c>
      <c r="D41" s="40">
        <v>4</v>
      </c>
      <c r="E41" s="39">
        <v>9</v>
      </c>
      <c r="F41" s="39">
        <v>13</v>
      </c>
      <c r="G41" s="39">
        <v>8</v>
      </c>
      <c r="H41" s="39">
        <v>12</v>
      </c>
      <c r="I41" s="39">
        <v>12</v>
      </c>
    </row>
    <row r="42" spans="2:9" ht="12" customHeight="1">
      <c r="B42" s="83" t="s">
        <v>28</v>
      </c>
      <c r="C42" s="82"/>
      <c r="D42" s="81">
        <v>62</v>
      </c>
      <c r="E42" s="81">
        <v>65</v>
      </c>
      <c r="F42" s="81">
        <f>SUM(F43:F45)</f>
        <v>57</v>
      </c>
      <c r="G42" s="81">
        <f>SUM(G43:G45)</f>
        <v>60</v>
      </c>
      <c r="H42" s="81">
        <f>SUM(H43:H45)</f>
        <v>68</v>
      </c>
      <c r="I42" s="81">
        <f>SUM(I43:I45)</f>
        <v>93</v>
      </c>
    </row>
    <row r="43" spans="2:9" ht="12" customHeight="1">
      <c r="B43" s="7"/>
      <c r="C43" s="29" t="s">
        <v>29</v>
      </c>
      <c r="D43" s="41">
        <v>10</v>
      </c>
      <c r="E43" s="41">
        <v>11</v>
      </c>
      <c r="F43" s="41">
        <v>10</v>
      </c>
      <c r="G43" s="41">
        <v>12</v>
      </c>
      <c r="H43" s="41">
        <v>11</v>
      </c>
      <c r="I43" s="42">
        <v>13</v>
      </c>
    </row>
    <row r="44" spans="2:9" ht="12" customHeight="1">
      <c r="B44" s="7"/>
      <c r="C44" s="27" t="s">
        <v>28</v>
      </c>
      <c r="D44" s="45">
        <v>52</v>
      </c>
      <c r="E44" s="45">
        <v>51</v>
      </c>
      <c r="F44" s="45">
        <v>44</v>
      </c>
      <c r="G44" s="45">
        <v>47</v>
      </c>
      <c r="H44" s="45">
        <v>54</v>
      </c>
      <c r="I44" s="46">
        <v>78</v>
      </c>
    </row>
    <row r="45" spans="2:9" ht="12" customHeight="1">
      <c r="B45" s="7"/>
      <c r="C45" s="28" t="s">
        <v>30</v>
      </c>
      <c r="D45" s="101">
        <v>0</v>
      </c>
      <c r="E45" s="86">
        <v>3</v>
      </c>
      <c r="F45" s="86">
        <v>3</v>
      </c>
      <c r="G45" s="86">
        <v>1</v>
      </c>
      <c r="H45" s="86">
        <v>3</v>
      </c>
      <c r="I45" s="60">
        <v>2</v>
      </c>
    </row>
    <row r="46" spans="2:9" ht="12" customHeight="1">
      <c r="B46" s="78" t="s">
        <v>31</v>
      </c>
      <c r="C46" s="82"/>
      <c r="D46" s="84">
        <v>48</v>
      </c>
      <c r="E46" s="84">
        <v>35</v>
      </c>
      <c r="F46" s="84">
        <f>SUM(F47:F52)</f>
        <v>46</v>
      </c>
      <c r="G46" s="84">
        <f>SUM(G47:G52)</f>
        <v>42</v>
      </c>
      <c r="H46" s="84">
        <f>SUM(H47:H52)</f>
        <v>46</v>
      </c>
      <c r="I46" s="84">
        <f>SUM(I47:I52)</f>
        <v>44</v>
      </c>
    </row>
    <row r="47" spans="2:9" ht="12" customHeight="1">
      <c r="B47" s="7"/>
      <c r="C47" s="30" t="s">
        <v>32</v>
      </c>
      <c r="D47" s="41">
        <v>3</v>
      </c>
      <c r="E47" s="41">
        <v>2</v>
      </c>
      <c r="F47" s="41">
        <v>3</v>
      </c>
      <c r="G47" s="41">
        <v>3</v>
      </c>
      <c r="H47" s="41">
        <v>3</v>
      </c>
      <c r="I47" s="42">
        <v>0</v>
      </c>
    </row>
    <row r="48" spans="2:9" ht="12" customHeight="1">
      <c r="B48" s="7"/>
      <c r="C48" s="31" t="s">
        <v>33</v>
      </c>
      <c r="D48" s="45">
        <v>5</v>
      </c>
      <c r="E48" s="45">
        <v>9</v>
      </c>
      <c r="F48" s="45">
        <v>11</v>
      </c>
      <c r="G48" s="45">
        <v>12</v>
      </c>
      <c r="H48" s="45">
        <v>8</v>
      </c>
      <c r="I48" s="46">
        <v>4</v>
      </c>
    </row>
    <row r="49" spans="2:9" ht="12" customHeight="1">
      <c r="B49" s="7"/>
      <c r="C49" s="31" t="s">
        <v>34</v>
      </c>
      <c r="D49" s="45">
        <v>8</v>
      </c>
      <c r="E49" s="45">
        <v>3</v>
      </c>
      <c r="F49" s="45">
        <v>7</v>
      </c>
      <c r="G49" s="45">
        <v>4</v>
      </c>
      <c r="H49" s="45">
        <v>5</v>
      </c>
      <c r="I49" s="46">
        <v>2</v>
      </c>
    </row>
    <row r="50" spans="2:9" ht="12" customHeight="1">
      <c r="B50" s="7"/>
      <c r="C50" s="31" t="s">
        <v>35</v>
      </c>
      <c r="D50" s="45">
        <v>10</v>
      </c>
      <c r="E50" s="45">
        <v>8</v>
      </c>
      <c r="F50" s="45">
        <v>5</v>
      </c>
      <c r="G50" s="45">
        <v>6</v>
      </c>
      <c r="H50" s="45">
        <v>9</v>
      </c>
      <c r="I50" s="46">
        <v>16</v>
      </c>
    </row>
    <row r="51" spans="2:9" ht="12" customHeight="1">
      <c r="B51" s="7"/>
      <c r="C51" s="31" t="s">
        <v>36</v>
      </c>
      <c r="D51" s="45">
        <v>7</v>
      </c>
      <c r="E51" s="45">
        <v>1</v>
      </c>
      <c r="F51" s="45">
        <v>1</v>
      </c>
      <c r="G51" s="45">
        <v>2</v>
      </c>
      <c r="H51" s="45">
        <v>7</v>
      </c>
      <c r="I51" s="46">
        <v>9</v>
      </c>
    </row>
    <row r="52" spans="2:9" ht="12" customHeight="1">
      <c r="B52" s="7"/>
      <c r="C52" s="32" t="s">
        <v>37</v>
      </c>
      <c r="D52" s="43">
        <v>15</v>
      </c>
      <c r="E52" s="43">
        <v>12</v>
      </c>
      <c r="F52" s="43">
        <v>19</v>
      </c>
      <c r="G52" s="43">
        <v>15</v>
      </c>
      <c r="H52" s="43">
        <v>14</v>
      </c>
      <c r="I52" s="44">
        <v>13</v>
      </c>
    </row>
    <row r="53" spans="2:9" ht="12" customHeight="1">
      <c r="B53" s="17" t="s">
        <v>38</v>
      </c>
      <c r="D53" s="41">
        <v>11</v>
      </c>
      <c r="E53" s="41">
        <v>14</v>
      </c>
      <c r="F53" s="41">
        <v>19</v>
      </c>
      <c r="G53" s="41">
        <v>14</v>
      </c>
      <c r="H53" s="41">
        <v>16</v>
      </c>
      <c r="I53" s="41">
        <v>11</v>
      </c>
    </row>
    <row r="54" spans="2:9" ht="12" customHeight="1">
      <c r="B54" s="16" t="s">
        <v>39</v>
      </c>
      <c r="D54" s="45">
        <v>18</v>
      </c>
      <c r="E54" s="45">
        <v>11</v>
      </c>
      <c r="F54" s="45">
        <v>11</v>
      </c>
      <c r="G54" s="45">
        <v>23</v>
      </c>
      <c r="H54" s="45">
        <v>20</v>
      </c>
      <c r="I54" s="45">
        <v>14</v>
      </c>
    </row>
    <row r="55" spans="2:9" ht="12" customHeight="1">
      <c r="B55" s="78" t="s">
        <v>40</v>
      </c>
      <c r="C55" s="82"/>
      <c r="D55" s="85">
        <v>27</v>
      </c>
      <c r="E55" s="85">
        <v>27</v>
      </c>
      <c r="F55" s="85">
        <f>SUM(F56:F57)</f>
        <v>29</v>
      </c>
      <c r="G55" s="85">
        <f>SUM(G56:G57)</f>
        <v>30</v>
      </c>
      <c r="H55" s="85">
        <f>SUM(H56:H57)</f>
        <v>25</v>
      </c>
      <c r="I55" s="85">
        <f>SUM(I56:I57)</f>
        <v>27</v>
      </c>
    </row>
    <row r="56" spans="2:9" ht="12" customHeight="1">
      <c r="B56" s="7"/>
      <c r="C56" s="26" t="s">
        <v>41</v>
      </c>
      <c r="D56" s="41">
        <v>19</v>
      </c>
      <c r="E56" s="41">
        <v>26</v>
      </c>
      <c r="F56" s="41">
        <v>24</v>
      </c>
      <c r="G56" s="41">
        <v>25</v>
      </c>
      <c r="H56" s="41">
        <v>18</v>
      </c>
      <c r="I56" s="42">
        <v>18</v>
      </c>
    </row>
    <row r="57" spans="2:9" ht="12" customHeight="1">
      <c r="B57" s="7"/>
      <c r="C57" s="28" t="s">
        <v>40</v>
      </c>
      <c r="D57" s="43">
        <v>8</v>
      </c>
      <c r="E57" s="43">
        <v>1</v>
      </c>
      <c r="F57" s="43">
        <v>5</v>
      </c>
      <c r="G57" s="43">
        <v>5</v>
      </c>
      <c r="H57" s="43">
        <v>7</v>
      </c>
      <c r="I57" s="44">
        <v>9</v>
      </c>
    </row>
    <row r="58" spans="2:9" ht="12" customHeight="1">
      <c r="B58" s="16" t="s">
        <v>42</v>
      </c>
      <c r="D58" s="41">
        <v>95</v>
      </c>
      <c r="E58" s="41">
        <v>96</v>
      </c>
      <c r="F58" s="41">
        <v>99</v>
      </c>
      <c r="G58" s="41">
        <v>94</v>
      </c>
      <c r="H58" s="41">
        <v>105</v>
      </c>
      <c r="I58" s="41">
        <v>87</v>
      </c>
    </row>
    <row r="59" spans="2:9" ht="12" customHeight="1">
      <c r="B59" s="57" t="s">
        <v>83</v>
      </c>
      <c r="D59" s="40">
        <v>102</v>
      </c>
      <c r="E59" s="39">
        <v>120</v>
      </c>
      <c r="F59" s="39">
        <v>114</v>
      </c>
      <c r="G59" s="39">
        <v>126</v>
      </c>
      <c r="H59" s="39">
        <v>143</v>
      </c>
      <c r="I59" s="39">
        <v>144</v>
      </c>
    </row>
    <row r="60" spans="2:9" ht="12" customHeight="1">
      <c r="B60" s="78" t="s">
        <v>43</v>
      </c>
      <c r="C60" s="82"/>
      <c r="D60" s="85">
        <v>28</v>
      </c>
      <c r="E60" s="85">
        <v>28</v>
      </c>
      <c r="F60" s="85">
        <f>SUM(F61:F62)</f>
        <v>27</v>
      </c>
      <c r="G60" s="85">
        <f>SUM(G61:G62)</f>
        <v>29</v>
      </c>
      <c r="H60" s="85">
        <f>SUM(H61:H62)</f>
        <v>38</v>
      </c>
      <c r="I60" s="85">
        <f>SUM(I61:I62)</f>
        <v>25</v>
      </c>
    </row>
    <row r="61" spans="2:9" ht="12" customHeight="1">
      <c r="B61" s="16"/>
      <c r="C61" s="30" t="s">
        <v>44</v>
      </c>
      <c r="D61" s="41">
        <v>2</v>
      </c>
      <c r="E61" s="41">
        <v>5</v>
      </c>
      <c r="F61" s="41">
        <v>1</v>
      </c>
      <c r="G61" s="41">
        <v>3</v>
      </c>
      <c r="H61" s="41">
        <v>4</v>
      </c>
      <c r="I61" s="42">
        <v>4</v>
      </c>
    </row>
    <row r="62" spans="2:9" ht="12" customHeight="1">
      <c r="B62" s="16"/>
      <c r="C62" s="32" t="s">
        <v>82</v>
      </c>
      <c r="D62" s="43">
        <v>26</v>
      </c>
      <c r="E62" s="43">
        <v>23</v>
      </c>
      <c r="F62" s="43">
        <v>26</v>
      </c>
      <c r="G62" s="43">
        <v>26</v>
      </c>
      <c r="H62" s="43">
        <v>34</v>
      </c>
      <c r="I62" s="44">
        <v>21</v>
      </c>
    </row>
    <row r="63" spans="2:9" ht="12" customHeight="1">
      <c r="B63" s="7" t="s">
        <v>45</v>
      </c>
      <c r="D63" s="98">
        <v>0</v>
      </c>
      <c r="E63" s="97">
        <v>0</v>
      </c>
      <c r="F63" s="61">
        <v>2</v>
      </c>
      <c r="G63" s="61">
        <v>4</v>
      </c>
      <c r="H63" s="61">
        <v>4</v>
      </c>
      <c r="I63" s="61">
        <v>3</v>
      </c>
    </row>
    <row r="64" spans="1:9" ht="12" customHeight="1">
      <c r="A64" s="15"/>
      <c r="B64" s="16" t="s">
        <v>46</v>
      </c>
      <c r="C64" s="15"/>
      <c r="D64" s="40">
        <v>10</v>
      </c>
      <c r="E64" s="40">
        <v>10</v>
      </c>
      <c r="F64" s="40">
        <v>7</v>
      </c>
      <c r="G64" s="40">
        <v>6</v>
      </c>
      <c r="H64" s="40">
        <v>9</v>
      </c>
      <c r="I64" s="40">
        <v>12</v>
      </c>
    </row>
    <row r="65" spans="2:9" ht="12" customHeight="1">
      <c r="B65" s="6" t="s">
        <v>47</v>
      </c>
      <c r="D65" s="40">
        <v>2</v>
      </c>
      <c r="E65" s="39">
        <v>3</v>
      </c>
      <c r="F65" s="39">
        <v>2</v>
      </c>
      <c r="G65" s="39">
        <v>3</v>
      </c>
      <c r="H65" s="39">
        <v>2</v>
      </c>
      <c r="I65" s="39">
        <v>1</v>
      </c>
    </row>
    <row r="66" spans="2:9" ht="12" customHeight="1" hidden="1">
      <c r="B66" s="6" t="s">
        <v>76</v>
      </c>
      <c r="D66" s="40" t="s">
        <v>80</v>
      </c>
      <c r="E66" s="39" t="s">
        <v>80</v>
      </c>
      <c r="F66" s="39" t="s">
        <v>80</v>
      </c>
      <c r="G66" s="39"/>
      <c r="H66" s="39"/>
      <c r="I66" s="39"/>
    </row>
    <row r="67" spans="2:9" ht="15" customHeight="1">
      <c r="B67" s="2"/>
      <c r="C67" s="8" t="s">
        <v>48</v>
      </c>
      <c r="D67" s="52">
        <f aca="true" t="shared" si="1" ref="D67:I67">SUM(D7:D65)-(D11+D14+D26+D31+D42+D46+D55+D60)</f>
        <v>976</v>
      </c>
      <c r="E67" s="52">
        <f t="shared" si="1"/>
        <v>994</v>
      </c>
      <c r="F67" s="106">
        <f t="shared" si="1"/>
        <v>1050</v>
      </c>
      <c r="G67" s="106">
        <f t="shared" si="1"/>
        <v>1065</v>
      </c>
      <c r="H67" s="106">
        <f t="shared" si="1"/>
        <v>1192</v>
      </c>
      <c r="I67" s="106">
        <f t="shared" si="1"/>
        <v>1201</v>
      </c>
    </row>
    <row r="68" spans="1:9" ht="15" customHeight="1" thickBot="1">
      <c r="A68" s="71"/>
      <c r="B68" s="71"/>
      <c r="C68" s="72"/>
      <c r="D68" s="73" t="s">
        <v>79</v>
      </c>
      <c r="E68" s="73" t="s">
        <v>84</v>
      </c>
      <c r="F68" s="73" t="s">
        <v>86</v>
      </c>
      <c r="G68" s="73" t="s">
        <v>88</v>
      </c>
      <c r="H68" s="73" t="s">
        <v>91</v>
      </c>
      <c r="I68" s="74" t="s">
        <v>94</v>
      </c>
    </row>
    <row r="69" spans="2:9" ht="15" customHeight="1" thickTop="1">
      <c r="B69" s="4" t="s">
        <v>0</v>
      </c>
      <c r="C69" s="2"/>
      <c r="D69" s="36"/>
      <c r="E69" s="34"/>
      <c r="F69" s="34"/>
      <c r="G69" s="34"/>
      <c r="H69" s="34"/>
      <c r="I69" s="34"/>
    </row>
    <row r="70" spans="2:9" ht="15" customHeight="1">
      <c r="B70" s="67" t="s">
        <v>90</v>
      </c>
      <c r="C70" s="68"/>
      <c r="D70" s="70"/>
      <c r="E70" s="69"/>
      <c r="F70" s="69"/>
      <c r="G70" s="69"/>
      <c r="H70" s="69"/>
      <c r="I70" s="69"/>
    </row>
    <row r="71" spans="2:9" ht="15" customHeight="1">
      <c r="B71" s="2"/>
      <c r="C71" s="5"/>
      <c r="D71" s="36"/>
      <c r="E71" s="34"/>
      <c r="F71" s="34"/>
      <c r="G71" s="34"/>
      <c r="H71" s="34"/>
      <c r="I71" s="34"/>
    </row>
    <row r="72" spans="2:9" ht="15" customHeight="1">
      <c r="B72" s="2"/>
      <c r="C72" s="5"/>
      <c r="D72" s="36"/>
      <c r="E72" s="34"/>
      <c r="F72" s="34"/>
      <c r="G72" s="34"/>
      <c r="H72" s="34"/>
      <c r="I72" s="34"/>
    </row>
    <row r="73" spans="2:9" ht="12" customHeight="1">
      <c r="B73" s="7" t="s">
        <v>67</v>
      </c>
      <c r="C73" s="5"/>
      <c r="D73" s="40">
        <v>33</v>
      </c>
      <c r="E73" s="39">
        <v>35</v>
      </c>
      <c r="F73" s="39">
        <v>38</v>
      </c>
      <c r="G73" s="39">
        <v>41</v>
      </c>
      <c r="H73" s="39">
        <v>54</v>
      </c>
      <c r="I73" s="39">
        <v>55</v>
      </c>
    </row>
    <row r="74" spans="2:9" ht="12" customHeight="1">
      <c r="B74" s="6" t="s">
        <v>49</v>
      </c>
      <c r="D74" s="40">
        <v>14</v>
      </c>
      <c r="E74" s="39">
        <v>11</v>
      </c>
      <c r="F74" s="39">
        <v>22</v>
      </c>
      <c r="G74" s="39">
        <v>24</v>
      </c>
      <c r="H74" s="39">
        <v>26</v>
      </c>
      <c r="I74" s="39">
        <v>28</v>
      </c>
    </row>
    <row r="75" spans="2:9" ht="12" customHeight="1">
      <c r="B75" s="6" t="s">
        <v>17</v>
      </c>
      <c r="D75" s="40"/>
      <c r="E75" s="39"/>
      <c r="F75" s="39"/>
      <c r="G75" s="39"/>
      <c r="H75" s="39"/>
      <c r="I75" s="39">
        <v>24</v>
      </c>
    </row>
    <row r="76" spans="2:9" ht="12" customHeight="1">
      <c r="B76" s="6" t="s">
        <v>77</v>
      </c>
      <c r="D76" s="40">
        <v>19</v>
      </c>
      <c r="E76" s="39">
        <v>14</v>
      </c>
      <c r="F76" s="39">
        <v>16</v>
      </c>
      <c r="G76" s="39">
        <v>13</v>
      </c>
      <c r="H76" s="39">
        <v>19</v>
      </c>
      <c r="I76" s="39">
        <v>13</v>
      </c>
    </row>
    <row r="77" spans="2:9" ht="12" customHeight="1" hidden="1">
      <c r="B77" s="6" t="s">
        <v>50</v>
      </c>
      <c r="D77" s="40"/>
      <c r="E77" s="39"/>
      <c r="F77" s="39"/>
      <c r="G77" s="39"/>
      <c r="H77" s="39"/>
      <c r="I77" s="39"/>
    </row>
    <row r="78" spans="2:9" ht="12" customHeight="1">
      <c r="B78" s="13" t="s">
        <v>51</v>
      </c>
      <c r="D78" s="40">
        <v>3</v>
      </c>
      <c r="E78" s="96">
        <v>0</v>
      </c>
      <c r="F78" s="96">
        <v>0</v>
      </c>
      <c r="G78" s="96">
        <v>1</v>
      </c>
      <c r="H78" s="96">
        <v>2</v>
      </c>
      <c r="I78" s="96">
        <v>0</v>
      </c>
    </row>
    <row r="79" spans="2:9" ht="12" customHeight="1">
      <c r="B79" s="6" t="s">
        <v>52</v>
      </c>
      <c r="D79" s="40">
        <v>2</v>
      </c>
      <c r="E79" s="96">
        <v>0</v>
      </c>
      <c r="F79" s="96">
        <v>0</v>
      </c>
      <c r="G79" s="96">
        <v>0</v>
      </c>
      <c r="H79" s="96">
        <v>0</v>
      </c>
      <c r="I79" s="96">
        <v>1</v>
      </c>
    </row>
    <row r="80" spans="2:9" ht="12" customHeight="1">
      <c r="B80" s="6" t="s">
        <v>53</v>
      </c>
      <c r="D80" s="98">
        <v>0</v>
      </c>
      <c r="E80" s="97">
        <v>0</v>
      </c>
      <c r="F80" s="97">
        <v>0</v>
      </c>
      <c r="G80" s="97">
        <v>0</v>
      </c>
      <c r="H80" s="97">
        <v>0</v>
      </c>
      <c r="I80" s="97">
        <v>1</v>
      </c>
    </row>
    <row r="81" spans="2:9" ht="12" customHeight="1">
      <c r="B81" s="6" t="s">
        <v>54</v>
      </c>
      <c r="D81" s="40">
        <v>30</v>
      </c>
      <c r="E81" s="39">
        <v>25</v>
      </c>
      <c r="F81" s="39">
        <v>36</v>
      </c>
      <c r="G81" s="39">
        <v>22</v>
      </c>
      <c r="H81" s="39">
        <v>27</v>
      </c>
      <c r="I81" s="39">
        <v>30</v>
      </c>
    </row>
    <row r="82" spans="2:9" ht="12" customHeight="1">
      <c r="B82" s="6" t="s">
        <v>95</v>
      </c>
      <c r="D82" s="40"/>
      <c r="E82" s="39"/>
      <c r="F82" s="39"/>
      <c r="G82" s="39"/>
      <c r="H82" s="39"/>
      <c r="I82" s="39">
        <v>7</v>
      </c>
    </row>
    <row r="83" spans="2:9" ht="12" customHeight="1">
      <c r="B83" s="6" t="s">
        <v>55</v>
      </c>
      <c r="D83" s="40">
        <v>16</v>
      </c>
      <c r="E83" s="39">
        <v>16</v>
      </c>
      <c r="F83" s="39">
        <v>16</v>
      </c>
      <c r="G83" s="39">
        <v>15</v>
      </c>
      <c r="H83" s="39">
        <v>23</v>
      </c>
      <c r="I83" s="39">
        <v>6</v>
      </c>
    </row>
    <row r="84" spans="2:9" ht="15" customHeight="1">
      <c r="B84" s="2"/>
      <c r="C84" s="8" t="s">
        <v>48</v>
      </c>
      <c r="D84" s="105">
        <f aca="true" t="shared" si="2" ref="D84:I84">SUM(D73:D83)</f>
        <v>117</v>
      </c>
      <c r="E84" s="105">
        <f t="shared" si="2"/>
        <v>101</v>
      </c>
      <c r="F84" s="107">
        <f t="shared" si="2"/>
        <v>128</v>
      </c>
      <c r="G84" s="107">
        <f t="shared" si="2"/>
        <v>116</v>
      </c>
      <c r="H84" s="54">
        <f t="shared" si="2"/>
        <v>151</v>
      </c>
      <c r="I84" s="54">
        <f t="shared" si="2"/>
        <v>165</v>
      </c>
    </row>
    <row r="85" spans="2:9" ht="15" customHeight="1">
      <c r="B85" s="2"/>
      <c r="C85" s="3"/>
      <c r="D85" s="40"/>
      <c r="E85" s="39"/>
      <c r="F85" s="39"/>
      <c r="G85" s="39"/>
      <c r="H85" s="39"/>
      <c r="I85" s="39"/>
    </row>
    <row r="86" spans="2:9" ht="15" customHeight="1">
      <c r="B86" s="33" t="s">
        <v>56</v>
      </c>
      <c r="C86" s="3"/>
      <c r="D86" s="105">
        <f aca="true" t="shared" si="3" ref="D86:I86">D84+D67</f>
        <v>1093</v>
      </c>
      <c r="E86" s="105">
        <f t="shared" si="3"/>
        <v>1095</v>
      </c>
      <c r="F86" s="107">
        <f t="shared" si="3"/>
        <v>1178</v>
      </c>
      <c r="G86" s="107">
        <f t="shared" si="3"/>
        <v>1181</v>
      </c>
      <c r="H86" s="54">
        <f t="shared" si="3"/>
        <v>1343</v>
      </c>
      <c r="I86" s="54">
        <f t="shared" si="3"/>
        <v>1366</v>
      </c>
    </row>
    <row r="87" spans="2:9" ht="15" customHeight="1" thickBot="1">
      <c r="B87" s="2"/>
      <c r="C87" s="3"/>
      <c r="D87" s="11"/>
      <c r="E87" s="11"/>
      <c r="F87" s="11"/>
      <c r="G87" s="11"/>
      <c r="H87" s="11"/>
      <c r="I87" s="11"/>
    </row>
    <row r="88" spans="2:9" ht="15" customHeight="1" thickTop="1">
      <c r="B88" s="75" t="s">
        <v>57</v>
      </c>
      <c r="C88" s="76"/>
      <c r="D88" s="77"/>
      <c r="E88" s="77"/>
      <c r="F88" s="77"/>
      <c r="G88" s="77"/>
      <c r="H88" s="77"/>
      <c r="I88" s="77"/>
    </row>
    <row r="89" spans="2:9" ht="15" customHeight="1">
      <c r="B89" s="19"/>
      <c r="C89" s="20"/>
      <c r="D89" s="36"/>
      <c r="E89" s="34"/>
      <c r="F89" s="34"/>
      <c r="G89" s="34"/>
      <c r="H89" s="34"/>
      <c r="I89" s="34"/>
    </row>
    <row r="90" spans="2:9" ht="12" customHeight="1">
      <c r="B90" s="6" t="s">
        <v>58</v>
      </c>
      <c r="C90" s="2"/>
      <c r="D90" s="36">
        <v>113</v>
      </c>
      <c r="E90" s="39">
        <v>82</v>
      </c>
      <c r="F90" s="39">
        <v>90</v>
      </c>
      <c r="G90" s="39">
        <v>93</v>
      </c>
      <c r="H90" s="39">
        <v>92</v>
      </c>
      <c r="I90" s="39">
        <v>117</v>
      </c>
    </row>
    <row r="91" spans="2:9" ht="12" customHeight="1">
      <c r="B91" s="6" t="s">
        <v>59</v>
      </c>
      <c r="C91" s="2"/>
      <c r="D91" s="36">
        <v>2</v>
      </c>
      <c r="E91" s="39">
        <v>3</v>
      </c>
      <c r="F91" s="39">
        <v>5</v>
      </c>
      <c r="G91" s="96">
        <v>0</v>
      </c>
      <c r="H91" s="96">
        <v>2</v>
      </c>
      <c r="I91" s="96">
        <v>2</v>
      </c>
    </row>
    <row r="92" spans="2:9" ht="12" customHeight="1">
      <c r="B92" s="6" t="s">
        <v>60</v>
      </c>
      <c r="C92" s="2"/>
      <c r="D92" s="36">
        <v>5</v>
      </c>
      <c r="E92" s="39">
        <v>8</v>
      </c>
      <c r="F92" s="39">
        <v>9</v>
      </c>
      <c r="G92" s="39">
        <v>10</v>
      </c>
      <c r="H92" s="39">
        <v>7</v>
      </c>
      <c r="I92" s="39">
        <v>6</v>
      </c>
    </row>
    <row r="93" spans="2:9" ht="12" customHeight="1">
      <c r="B93" s="6" t="s">
        <v>85</v>
      </c>
      <c r="C93" s="2"/>
      <c r="D93" s="40">
        <v>0</v>
      </c>
      <c r="E93" s="39">
        <v>1</v>
      </c>
      <c r="F93" s="96">
        <v>0</v>
      </c>
      <c r="G93" s="39">
        <v>1</v>
      </c>
      <c r="H93" s="96">
        <v>0</v>
      </c>
      <c r="I93" s="96">
        <v>0</v>
      </c>
    </row>
    <row r="94" spans="2:9" ht="12" customHeight="1">
      <c r="B94" s="13" t="s">
        <v>61</v>
      </c>
      <c r="D94" s="36">
        <v>4</v>
      </c>
      <c r="E94" s="39">
        <v>2</v>
      </c>
      <c r="F94" s="39">
        <v>2</v>
      </c>
      <c r="G94" s="39">
        <v>1</v>
      </c>
      <c r="H94" s="39">
        <v>1</v>
      </c>
      <c r="I94" s="39">
        <v>0</v>
      </c>
    </row>
    <row r="95" spans="2:9" ht="12" customHeight="1">
      <c r="B95" s="13" t="s">
        <v>62</v>
      </c>
      <c r="D95" s="36">
        <v>15</v>
      </c>
      <c r="E95" s="39">
        <v>5</v>
      </c>
      <c r="F95" s="39">
        <v>9</v>
      </c>
      <c r="G95" s="39">
        <v>12</v>
      </c>
      <c r="H95" s="39">
        <v>13</v>
      </c>
      <c r="I95" s="39">
        <v>15</v>
      </c>
    </row>
    <row r="96" spans="2:9" ht="12" customHeight="1">
      <c r="B96" s="13" t="s">
        <v>74</v>
      </c>
      <c r="D96" s="36">
        <v>3</v>
      </c>
      <c r="E96" s="39">
        <v>4</v>
      </c>
      <c r="F96" s="39">
        <v>4</v>
      </c>
      <c r="G96" s="39">
        <v>3</v>
      </c>
      <c r="H96" s="39">
        <v>1</v>
      </c>
      <c r="I96" s="39">
        <v>4</v>
      </c>
    </row>
    <row r="97" spans="2:9" ht="12" customHeight="1">
      <c r="B97" s="13" t="s">
        <v>63</v>
      </c>
      <c r="D97" s="36">
        <v>2</v>
      </c>
      <c r="E97" s="39">
        <v>5</v>
      </c>
      <c r="F97" s="39">
        <v>6</v>
      </c>
      <c r="G97" s="39">
        <v>1</v>
      </c>
      <c r="H97" s="39">
        <v>4</v>
      </c>
      <c r="I97" s="39">
        <v>4</v>
      </c>
    </row>
    <row r="98" spans="2:9" ht="12" customHeight="1">
      <c r="B98" s="6" t="s">
        <v>69</v>
      </c>
      <c r="C98" s="2"/>
      <c r="D98" s="36">
        <v>1</v>
      </c>
      <c r="E98" s="96">
        <v>0</v>
      </c>
      <c r="F98" s="39">
        <v>1</v>
      </c>
      <c r="G98" s="39">
        <v>2</v>
      </c>
      <c r="H98" s="39">
        <v>4</v>
      </c>
      <c r="I98" s="39">
        <v>2</v>
      </c>
    </row>
    <row r="99" spans="2:9" ht="15" customHeight="1">
      <c r="B99" s="8" t="s">
        <v>48</v>
      </c>
      <c r="C99" s="2"/>
      <c r="D99" s="52">
        <v>145</v>
      </c>
      <c r="E99" s="52">
        <f>SUM(E90:E98)</f>
        <v>110</v>
      </c>
      <c r="F99" s="106">
        <f>SUM(F90:F98)</f>
        <v>126</v>
      </c>
      <c r="G99" s="106">
        <f>SUM(G90:G98)</f>
        <v>123</v>
      </c>
      <c r="H99" s="48">
        <f>SUM(H90:H98)</f>
        <v>124</v>
      </c>
      <c r="I99" s="48">
        <f>SUM(I90:I98)</f>
        <v>150</v>
      </c>
    </row>
    <row r="100" spans="2:9" ht="15" customHeight="1" thickBot="1">
      <c r="B100" s="9"/>
      <c r="C100" s="2"/>
      <c r="D100" s="49"/>
      <c r="E100" s="49"/>
      <c r="F100" s="49"/>
      <c r="G100" s="49"/>
      <c r="H100" s="49"/>
      <c r="I100" s="49"/>
    </row>
    <row r="101" spans="2:9" ht="15" customHeight="1" thickTop="1">
      <c r="B101" s="67" t="s">
        <v>64</v>
      </c>
      <c r="C101" s="12"/>
      <c r="D101" s="53">
        <v>86</v>
      </c>
      <c r="E101" s="53">
        <v>118</v>
      </c>
      <c r="F101" s="108">
        <v>134</v>
      </c>
      <c r="G101" s="108">
        <v>130</v>
      </c>
      <c r="H101" s="50">
        <v>141</v>
      </c>
      <c r="I101" s="50">
        <v>196</v>
      </c>
    </row>
    <row r="102" spans="1:9" ht="9.75" customHeight="1">
      <c r="A102" s="15"/>
      <c r="B102" s="55"/>
      <c r="C102" s="20"/>
      <c r="D102" s="56"/>
      <c r="E102" s="56"/>
      <c r="F102" s="56"/>
      <c r="G102" s="56"/>
      <c r="H102" s="56"/>
      <c r="I102" s="56"/>
    </row>
    <row r="103" spans="2:9" ht="15" customHeight="1">
      <c r="B103" s="10" t="s">
        <v>65</v>
      </c>
      <c r="C103" s="2"/>
      <c r="D103" s="47">
        <v>1333</v>
      </c>
      <c r="E103" s="47">
        <f>E86+E99+E101</f>
        <v>1323</v>
      </c>
      <c r="F103" s="109">
        <f>F86+F99+F101</f>
        <v>1438</v>
      </c>
      <c r="G103" s="109">
        <f>G86+G99+G101</f>
        <v>1434</v>
      </c>
      <c r="H103" s="51">
        <f>H86+H99+H101</f>
        <v>1608</v>
      </c>
      <c r="I103" s="51">
        <f>I86+I99+I101</f>
        <v>1712</v>
      </c>
    </row>
    <row r="104" spans="2:4" ht="15" customHeight="1">
      <c r="B104" s="2"/>
      <c r="C104" s="3"/>
      <c r="D104" s="34"/>
    </row>
    <row r="105" spans="1:4" ht="9" customHeight="1">
      <c r="A105" s="38" t="s">
        <v>72</v>
      </c>
      <c r="B105" s="35"/>
      <c r="C105" s="3"/>
      <c r="D105" s="34"/>
    </row>
    <row r="106" spans="1:3" ht="10.5" customHeight="1">
      <c r="A106" t="s">
        <v>73</v>
      </c>
      <c r="B106" s="1"/>
      <c r="C106" s="1"/>
    </row>
    <row r="107" spans="2:3" ht="10.5" customHeight="1">
      <c r="B107" s="2"/>
      <c r="C107" s="14"/>
    </row>
    <row r="108" ht="9.75">
      <c r="A108" s="21" t="s">
        <v>96</v>
      </c>
    </row>
    <row r="189" ht="9.75">
      <c r="C189" s="1"/>
    </row>
    <row r="190" ht="9.75">
      <c r="C190" s="1"/>
    </row>
    <row r="198" ht="9.75">
      <c r="C198" s="1"/>
    </row>
    <row r="199" ht="9.75">
      <c r="C199" s="1"/>
    </row>
    <row r="205" ht="9.75">
      <c r="C205" s="1"/>
    </row>
    <row r="206" ht="9.75">
      <c r="C206" s="1"/>
    </row>
    <row r="210" ht="9.75">
      <c r="C210" s="1"/>
    </row>
    <row r="211" ht="9.75">
      <c r="C211" s="1"/>
    </row>
  </sheetData>
  <sheetProtection password="F719" sheet="1" objects="1" scenarios="1"/>
  <printOptions/>
  <pageMargins left="1.07" right="0.5" top="0.57" bottom="0.57" header="0.25" footer="0.39"/>
  <pageSetup firstPageNumber="5" useFirstPageNumber="1" horizontalDpi="600" verticalDpi="600" orientation="portrait" scale="83" r:id="rId1"/>
  <rowBreaks count="1" manualBreakCount="1">
    <brk id="67" max="255" man="1"/>
  </rowBreaks>
  <ignoredErrors>
    <ignoredError sqref="D31:G31 F14 F46 F55 F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Rochester</dc:creator>
  <cp:keywords/>
  <dc:description/>
  <cp:lastModifiedBy>kbalonek</cp:lastModifiedBy>
  <cp:lastPrinted>2010-10-01T19:15:03Z</cp:lastPrinted>
  <dcterms:created xsi:type="dcterms:W3CDTF">1998-05-11T17:57:30Z</dcterms:created>
  <dcterms:modified xsi:type="dcterms:W3CDTF">2011-09-09T17:40:13Z</dcterms:modified>
  <cp:category/>
  <cp:version/>
  <cp:contentType/>
  <cp:contentStatus/>
</cp:coreProperties>
</file>